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Ataskaitos\Einamieji failai\Lemminkainen\Marijampoles baze\"/>
    </mc:Choice>
  </mc:AlternateContent>
  <bookViews>
    <workbookView xWindow="0" yWindow="0" windowWidth="19440" windowHeight="1031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Sheet1!$3:$6</definedName>
  </definedNames>
  <calcPr calcId="162913" calcMode="manual"/>
</workbook>
</file>

<file path=xl/calcChain.xml><?xml version="1.0" encoding="utf-8"?>
<calcChain xmlns="http://schemas.openxmlformats.org/spreadsheetml/2006/main">
  <c r="J44" i="1" l="1"/>
  <c r="J17" i="1" l="1"/>
  <c r="J18" i="1"/>
  <c r="J19" i="1"/>
  <c r="J20" i="1"/>
  <c r="J21" i="1"/>
  <c r="J16" i="1"/>
  <c r="J9" i="1"/>
  <c r="J10" i="1"/>
  <c r="J11" i="1"/>
  <c r="J12" i="1"/>
  <c r="J13" i="1"/>
  <c r="J8" i="1"/>
  <c r="J36" i="1" s="1"/>
  <c r="J45" i="1" s="1"/>
</calcChain>
</file>

<file path=xl/sharedStrings.xml><?xml version="1.0" encoding="utf-8"?>
<sst xmlns="http://schemas.openxmlformats.org/spreadsheetml/2006/main" count="83" uniqueCount="41">
  <si>
    <t>TARŠA Į APLINKOS ORĄ</t>
  </si>
  <si>
    <t>2.2. lentelė</t>
  </si>
  <si>
    <t>Veiklos rūšies kodas</t>
  </si>
  <si>
    <t>Cecho ar kt. pavadinimas arba Nr.</t>
  </si>
  <si>
    <t>Taršos šaltiniai</t>
  </si>
  <si>
    <t>Teršalai</t>
  </si>
  <si>
    <t>Tarša</t>
  </si>
  <si>
    <t>pavadinimas</t>
  </si>
  <si>
    <t>Nr.</t>
  </si>
  <si>
    <t>kodas</t>
  </si>
  <si>
    <t>vienkartinis dydis</t>
  </si>
  <si>
    <t>metinė, t/metus</t>
  </si>
  <si>
    <t>vnt.</t>
  </si>
  <si>
    <t>vidut.</t>
  </si>
  <si>
    <t>maks.</t>
  </si>
  <si>
    <t>030313</t>
  </si>
  <si>
    <t>kietosios dalelės (C)</t>
  </si>
  <si>
    <t>g/s</t>
  </si>
  <si>
    <t>Asfaltbetonio maišyklė</t>
  </si>
  <si>
    <t>asfaltbetonio maišyklė</t>
  </si>
  <si>
    <t>anglies monoksidas (B)</t>
  </si>
  <si>
    <t>azoto oksidai (B)</t>
  </si>
  <si>
    <t>formaldehidas</t>
  </si>
  <si>
    <t>kietosios dalelės (B)</t>
  </si>
  <si>
    <t>LOJ</t>
  </si>
  <si>
    <t>sieros dioksidas (B)</t>
  </si>
  <si>
    <t>asfaltbetonio gamybos linijos bunkeriai</t>
  </si>
  <si>
    <t>autotransporto pakrovimo postas</t>
  </si>
  <si>
    <t>Iš viso pagal veiklos rūšį:</t>
  </si>
  <si>
    <t>Iš viso įrenginiui:</t>
  </si>
  <si>
    <t>[gaminant įprastą asfaltą]</t>
  </si>
  <si>
    <t>[gaminant su frezuoto asfalto priedu]</t>
  </si>
  <si>
    <t>Amomatic 210 M</t>
  </si>
  <si>
    <t>bitumo saugykla</t>
  </si>
  <si>
    <t>inertinių medžiagų saugykla</t>
  </si>
  <si>
    <t>001</t>
  </si>
  <si>
    <t>020105</t>
  </si>
  <si>
    <t>elektros energijos gamyba</t>
  </si>
  <si>
    <t>elektros generatoriai (elektros stotys)</t>
  </si>
  <si>
    <t>asfaltbetonio gamyba</t>
  </si>
  <si>
    <t>UAB "Lemminkainen Lietuva" Marijampolės laikinoji asfaltbetonio bazė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</si>
</sst>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0"/>
    <numFmt numFmtId="165" formatCode="0.000"/>
    <numFmt numFmtId="166" formatCode="0.0000"/>
  </numFmts>
  <fonts count="23" x14ac:knownFonts="1">
    <font>
      <sz val="10"/>
      <name val="Arial"/>
      <charset val="186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8"/>
      <color indexed="56"/>
      <name val="Cambria"/>
      <family val="1"/>
      <charset val="186"/>
    </font>
    <font>
      <sz val="11"/>
      <color indexed="10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11"/>
      <color indexed="17"/>
      <name val="Calibri"/>
      <family val="2"/>
      <charset val="186"/>
    </font>
    <font>
      <i/>
      <sz val="11"/>
      <color indexed="23"/>
      <name val="Calibri"/>
      <family val="2"/>
      <charset val="186"/>
    </font>
    <font>
      <b/>
      <sz val="11"/>
      <color indexed="63"/>
      <name val="Calibri"/>
      <family val="2"/>
      <charset val="186"/>
    </font>
    <font>
      <sz val="11"/>
      <color indexed="62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b/>
      <i/>
      <sz val="10"/>
      <name val="Times New Roman"/>
      <family val="1"/>
      <charset val="186"/>
    </font>
    <font>
      <sz val="10"/>
      <name val="Arial"/>
      <family val="2"/>
      <charset val="186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ashDot">
        <color indexed="64"/>
      </bottom>
      <diagonal/>
    </border>
    <border>
      <left style="thin">
        <color indexed="64"/>
      </left>
      <right/>
      <top/>
      <bottom style="dashDot">
        <color indexed="64"/>
      </bottom>
      <diagonal/>
    </border>
    <border>
      <left/>
      <right style="thin">
        <color indexed="64"/>
      </right>
      <top/>
      <bottom style="dashDot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6" fillId="3" borderId="0" applyNumberFormat="0" applyBorder="0" applyAlignment="0" applyProtection="0"/>
    <xf numFmtId="0" fontId="3" fillId="20" borderId="1" applyNumberFormat="0" applyAlignment="0" applyProtection="0"/>
    <xf numFmtId="0" fontId="8" fillId="21" borderId="2" applyNumberFormat="0" applyAlignment="0" applyProtection="0"/>
    <xf numFmtId="0" fontId="10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3" fillId="0" borderId="3" applyNumberFormat="0" applyFill="0" applyAlignment="0" applyProtection="0"/>
    <xf numFmtId="0" fontId="7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2" fillId="23" borderId="7" applyNumberFormat="0" applyFont="0" applyAlignment="0" applyProtection="0"/>
    <xf numFmtId="0" fontId="11" fillId="20" borderId="8" applyNumberFormat="0" applyAlignment="0" applyProtection="0"/>
    <xf numFmtId="0" fontId="4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5" fillId="0" borderId="0" applyNumberFormat="0" applyFill="0" applyBorder="0" applyAlignment="0" applyProtection="0"/>
  </cellStyleXfs>
  <cellXfs count="72">
    <xf numFmtId="0" fontId="0" fillId="0" borderId="0" xfId="0"/>
    <xf numFmtId="0" fontId="18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 wrapText="1"/>
    </xf>
    <xf numFmtId="164" fontId="18" fillId="0" borderId="0" xfId="0" applyNumberFormat="1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/>
    </xf>
    <xf numFmtId="164" fontId="18" fillId="0" borderId="14" xfId="0" applyNumberFormat="1" applyFont="1" applyFill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164" fontId="18" fillId="0" borderId="13" xfId="0" applyNumberFormat="1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164" fontId="18" fillId="0" borderId="17" xfId="0" applyNumberFormat="1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164" fontId="18" fillId="0" borderId="11" xfId="0" applyNumberFormat="1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right" vertical="center" wrapText="1"/>
    </xf>
    <xf numFmtId="0" fontId="18" fillId="0" borderId="0" xfId="0" applyFont="1" applyFill="1" applyAlignment="1">
      <alignment horizontal="center" vertical="center" wrapText="1"/>
    </xf>
    <xf numFmtId="165" fontId="18" fillId="0" borderId="12" xfId="0" applyNumberFormat="1" applyFont="1" applyBorder="1" applyAlignment="1">
      <alignment horizontal="center" vertical="center" wrapText="1"/>
    </xf>
    <xf numFmtId="165" fontId="18" fillId="0" borderId="13" xfId="0" applyNumberFormat="1" applyFont="1" applyFill="1" applyBorder="1" applyAlignment="1">
      <alignment horizontal="center" vertical="center" wrapText="1"/>
    </xf>
    <xf numFmtId="165" fontId="18" fillId="0" borderId="14" xfId="0" applyNumberFormat="1" applyFont="1" applyFill="1" applyBorder="1" applyAlignment="1">
      <alignment horizontal="center" vertical="center" wrapText="1"/>
    </xf>
    <xf numFmtId="165" fontId="18" fillId="0" borderId="11" xfId="0" applyNumberFormat="1" applyFont="1" applyFill="1" applyBorder="1" applyAlignment="1">
      <alignment horizontal="center" vertical="center" wrapText="1"/>
    </xf>
    <xf numFmtId="166" fontId="18" fillId="0" borderId="13" xfId="0" applyNumberFormat="1" applyFont="1" applyFill="1" applyBorder="1" applyAlignment="1">
      <alignment horizontal="center" vertical="center" wrapText="1"/>
    </xf>
    <xf numFmtId="166" fontId="18" fillId="0" borderId="14" xfId="0" applyNumberFormat="1" applyFont="1" applyFill="1" applyBorder="1" applyAlignment="1">
      <alignment horizontal="center" vertical="center" wrapText="1"/>
    </xf>
    <xf numFmtId="165" fontId="18" fillId="0" borderId="10" xfId="0" applyNumberFormat="1" applyFont="1" applyFill="1" applyBorder="1" applyAlignment="1">
      <alignment horizontal="center" vertical="center" wrapText="1"/>
    </xf>
    <xf numFmtId="0" fontId="21" fillId="0" borderId="13" xfId="0" quotePrefix="1" applyFont="1" applyFill="1" applyBorder="1" applyAlignment="1">
      <alignment horizontal="center" vertical="center" wrapText="1"/>
    </xf>
    <xf numFmtId="0" fontId="18" fillId="0" borderId="13" xfId="0" quotePrefix="1" applyFont="1" applyFill="1" applyBorder="1" applyAlignment="1">
      <alignment horizontal="center" vertical="center" wrapText="1"/>
    </xf>
    <xf numFmtId="0" fontId="21" fillId="0" borderId="14" xfId="0" quotePrefix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165" fontId="18" fillId="0" borderId="17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vertical="center" wrapText="1"/>
    </xf>
    <xf numFmtId="165" fontId="20" fillId="0" borderId="10" xfId="0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vertical="center" wrapText="1"/>
    </xf>
    <xf numFmtId="0" fontId="18" fillId="0" borderId="14" xfId="0" applyFont="1" applyFill="1" applyBorder="1" applyAlignment="1">
      <alignment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8" fillId="0" borderId="11" xfId="0" quotePrefix="1" applyFont="1" applyFill="1" applyBorder="1" applyAlignment="1">
      <alignment horizontal="center" vertical="center" wrapText="1"/>
    </xf>
    <xf numFmtId="0" fontId="18" fillId="0" borderId="13" xfId="0" quotePrefix="1" applyFont="1" applyFill="1" applyBorder="1" applyAlignment="1">
      <alignment horizontal="center" vertical="center" wrapText="1"/>
    </xf>
    <xf numFmtId="0" fontId="18" fillId="0" borderId="14" xfId="0" quotePrefix="1" applyFont="1" applyFill="1" applyBorder="1" applyAlignment="1">
      <alignment horizontal="center" vertic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4"/>
  <sheetViews>
    <sheetView tabSelected="1" topLeftCell="A10" workbookViewId="0">
      <selection activeCell="M6" sqref="M6"/>
    </sheetView>
  </sheetViews>
  <sheetFormatPr defaultColWidth="9.1796875" defaultRowHeight="13" x14ac:dyDescent="0.25"/>
  <cols>
    <col min="1" max="1" width="10.81640625" style="1" customWidth="1"/>
    <col min="2" max="2" width="16.453125" style="1" customWidth="1"/>
    <col min="3" max="3" width="21.81640625" style="1" customWidth="1"/>
    <col min="4" max="4" width="7.90625" style="1" customWidth="1"/>
    <col min="5" max="5" width="22.54296875" style="1" customWidth="1"/>
    <col min="6" max="6" width="8.1796875" style="1" customWidth="1"/>
    <col min="7" max="7" width="7.453125" style="1" customWidth="1"/>
    <col min="8" max="8" width="13.36328125" style="1" customWidth="1"/>
    <col min="9" max="9" width="12.6328125" style="1" customWidth="1"/>
    <col min="10" max="11" width="10" style="1" bestFit="1" customWidth="1"/>
    <col min="12" max="16384" width="9.1796875" style="1"/>
  </cols>
  <sheetData>
    <row r="1" spans="1:12" ht="16.5" customHeight="1" x14ac:dyDescent="0.2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</row>
    <row r="2" spans="1:12" ht="20.25" customHeight="1" x14ac:dyDescent="0.25">
      <c r="A2" s="66" t="s">
        <v>40</v>
      </c>
      <c r="B2" s="66"/>
      <c r="C2" s="66"/>
      <c r="D2" s="66"/>
      <c r="E2" s="66"/>
      <c r="F2" s="66"/>
      <c r="G2" s="66"/>
      <c r="H2" s="66"/>
      <c r="I2" s="66"/>
      <c r="J2" s="31" t="s">
        <v>1</v>
      </c>
    </row>
    <row r="3" spans="1:12" ht="22.5" customHeight="1" x14ac:dyDescent="0.25">
      <c r="A3" s="64" t="s">
        <v>2</v>
      </c>
      <c r="B3" s="64" t="s">
        <v>3</v>
      </c>
      <c r="C3" s="64" t="s">
        <v>4</v>
      </c>
      <c r="D3" s="64"/>
      <c r="E3" s="64" t="s">
        <v>5</v>
      </c>
      <c r="F3" s="64"/>
      <c r="G3" s="64" t="s">
        <v>6</v>
      </c>
      <c r="H3" s="64"/>
      <c r="I3" s="64"/>
      <c r="J3" s="64"/>
    </row>
    <row r="4" spans="1:12" ht="18" customHeight="1" x14ac:dyDescent="0.25">
      <c r="A4" s="64"/>
      <c r="B4" s="64"/>
      <c r="C4" s="64" t="s">
        <v>7</v>
      </c>
      <c r="D4" s="64" t="s">
        <v>8</v>
      </c>
      <c r="E4" s="64" t="s">
        <v>7</v>
      </c>
      <c r="F4" s="64" t="s">
        <v>9</v>
      </c>
      <c r="G4" s="64" t="s">
        <v>10</v>
      </c>
      <c r="H4" s="64"/>
      <c r="I4" s="64"/>
      <c r="J4" s="64" t="s">
        <v>11</v>
      </c>
    </row>
    <row r="5" spans="1:12" ht="17.25" customHeight="1" x14ac:dyDescent="0.25">
      <c r="A5" s="64"/>
      <c r="B5" s="64"/>
      <c r="C5" s="64"/>
      <c r="D5" s="64"/>
      <c r="E5" s="64"/>
      <c r="F5" s="64"/>
      <c r="G5" s="2" t="s">
        <v>12</v>
      </c>
      <c r="H5" s="2" t="s">
        <v>13</v>
      </c>
      <c r="I5" s="2" t="s">
        <v>14</v>
      </c>
      <c r="J5" s="64"/>
    </row>
    <row r="6" spans="1:12" ht="13.5" customHeight="1" x14ac:dyDescent="0.2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</row>
    <row r="7" spans="1:12" ht="15" customHeight="1" x14ac:dyDescent="0.25">
      <c r="A7" s="5"/>
      <c r="B7" s="5"/>
      <c r="C7" s="14"/>
      <c r="D7" s="9"/>
      <c r="E7" s="15"/>
      <c r="F7" s="16"/>
      <c r="G7" s="6"/>
      <c r="H7" s="17"/>
      <c r="I7" s="17"/>
      <c r="J7" s="33"/>
      <c r="K7" s="32"/>
      <c r="L7" s="32"/>
    </row>
    <row r="8" spans="1:12" ht="15" customHeight="1" x14ac:dyDescent="0.25">
      <c r="A8" s="41" t="s">
        <v>15</v>
      </c>
      <c r="B8" s="59" t="s">
        <v>18</v>
      </c>
      <c r="C8" s="18" t="s">
        <v>19</v>
      </c>
      <c r="D8" s="40" t="s">
        <v>35</v>
      </c>
      <c r="E8" s="15" t="s">
        <v>20</v>
      </c>
      <c r="F8" s="9">
        <v>5917</v>
      </c>
      <c r="G8" s="44" t="s">
        <v>17</v>
      </c>
      <c r="H8" s="10">
        <v>2.9079700000000002</v>
      </c>
      <c r="I8" s="17">
        <v>4.9158799999999996</v>
      </c>
      <c r="J8" s="34">
        <f>H8*0.0036*328</f>
        <v>3.4337309760000001</v>
      </c>
      <c r="K8" s="46"/>
      <c r="L8" s="46"/>
    </row>
    <row r="9" spans="1:12" ht="15" customHeight="1" x14ac:dyDescent="0.25">
      <c r="A9" s="44"/>
      <c r="B9" s="59"/>
      <c r="C9" s="18" t="s">
        <v>32</v>
      </c>
      <c r="D9" s="7"/>
      <c r="E9" s="15" t="s">
        <v>21</v>
      </c>
      <c r="F9" s="9">
        <v>5872</v>
      </c>
      <c r="G9" s="44" t="s">
        <v>17</v>
      </c>
      <c r="H9" s="10">
        <v>0.47949000000000003</v>
      </c>
      <c r="I9" s="17">
        <v>0.54710000000000003</v>
      </c>
      <c r="J9" s="34">
        <f t="shared" ref="J9:J13" si="0">H9*0.0036*328</f>
        <v>0.56618179200000007</v>
      </c>
      <c r="K9" s="46"/>
      <c r="L9" s="46"/>
    </row>
    <row r="10" spans="1:12" ht="15" customHeight="1" x14ac:dyDescent="0.25">
      <c r="A10" s="44"/>
      <c r="B10" s="60" t="s">
        <v>30</v>
      </c>
      <c r="C10" s="61"/>
      <c r="D10" s="9"/>
      <c r="E10" s="15" t="s">
        <v>22</v>
      </c>
      <c r="F10" s="9">
        <v>871</v>
      </c>
      <c r="G10" s="44" t="s">
        <v>17</v>
      </c>
      <c r="H10" s="10">
        <v>6.2E-4</v>
      </c>
      <c r="I10" s="17">
        <v>1.24E-3</v>
      </c>
      <c r="J10" s="37">
        <f t="shared" si="0"/>
        <v>7.3209600000000001E-4</v>
      </c>
      <c r="K10" s="46"/>
      <c r="L10" s="46"/>
    </row>
    <row r="11" spans="1:12" ht="15" customHeight="1" x14ac:dyDescent="0.25">
      <c r="A11" s="44"/>
      <c r="B11" s="44"/>
      <c r="C11" s="18"/>
      <c r="D11" s="9"/>
      <c r="E11" s="15" t="s">
        <v>23</v>
      </c>
      <c r="F11" s="9">
        <v>6486</v>
      </c>
      <c r="G11" s="44" t="s">
        <v>17</v>
      </c>
      <c r="H11" s="10">
        <v>0.18051</v>
      </c>
      <c r="I11" s="17">
        <v>0.20780000000000001</v>
      </c>
      <c r="J11" s="34">
        <f t="shared" si="0"/>
        <v>0.213146208</v>
      </c>
      <c r="K11" s="46"/>
      <c r="L11" s="46"/>
    </row>
    <row r="12" spans="1:12" ht="15" customHeight="1" x14ac:dyDescent="0.25">
      <c r="A12" s="44"/>
      <c r="B12" s="44"/>
      <c r="C12" s="18"/>
      <c r="D12" s="9"/>
      <c r="E12" s="15" t="s">
        <v>24</v>
      </c>
      <c r="F12" s="9">
        <v>308</v>
      </c>
      <c r="G12" s="44" t="s">
        <v>17</v>
      </c>
      <c r="H12" s="10">
        <v>0.59114999999999995</v>
      </c>
      <c r="I12" s="17">
        <v>0.60231000000000001</v>
      </c>
      <c r="J12" s="34">
        <f t="shared" si="0"/>
        <v>0.69802991999999986</v>
      </c>
      <c r="K12" s="46"/>
      <c r="L12" s="46"/>
    </row>
    <row r="13" spans="1:12" ht="15" customHeight="1" x14ac:dyDescent="0.25">
      <c r="A13" s="44"/>
      <c r="B13" s="44"/>
      <c r="C13" s="18"/>
      <c r="D13" s="9"/>
      <c r="E13" s="15" t="s">
        <v>25</v>
      </c>
      <c r="F13" s="9">
        <v>5897</v>
      </c>
      <c r="G13" s="44" t="s">
        <v>17</v>
      </c>
      <c r="H13" s="10">
        <v>0.28905999999999998</v>
      </c>
      <c r="I13" s="17">
        <v>0.70962000000000003</v>
      </c>
      <c r="J13" s="34">
        <f t="shared" si="0"/>
        <v>0.34132204799999993</v>
      </c>
      <c r="K13" s="46"/>
      <c r="L13" s="46"/>
    </row>
    <row r="14" spans="1:12" ht="15" customHeight="1" x14ac:dyDescent="0.25">
      <c r="A14" s="21"/>
      <c r="B14" s="21"/>
      <c r="C14" s="48"/>
      <c r="D14" s="19"/>
      <c r="E14" s="20"/>
      <c r="F14" s="47"/>
      <c r="G14" s="21"/>
      <c r="H14" s="22"/>
      <c r="I14" s="22"/>
      <c r="J14" s="49"/>
      <c r="K14" s="46"/>
      <c r="L14" s="46"/>
    </row>
    <row r="15" spans="1:12" ht="15" customHeight="1" x14ac:dyDescent="0.25">
      <c r="A15" s="44"/>
      <c r="B15" s="44"/>
      <c r="C15" s="18"/>
      <c r="D15" s="9"/>
      <c r="E15" s="15"/>
      <c r="F15" s="24"/>
      <c r="G15" s="44"/>
      <c r="H15" s="10"/>
      <c r="I15" s="17"/>
      <c r="J15" s="34"/>
      <c r="K15" s="46"/>
      <c r="L15" s="46"/>
    </row>
    <row r="16" spans="1:12" ht="15" customHeight="1" x14ac:dyDescent="0.25">
      <c r="A16" s="44"/>
      <c r="B16" s="60" t="s">
        <v>31</v>
      </c>
      <c r="C16" s="61"/>
      <c r="D16" s="9"/>
      <c r="E16" s="15" t="s">
        <v>20</v>
      </c>
      <c r="F16" s="9">
        <v>5917</v>
      </c>
      <c r="G16" s="44" t="s">
        <v>17</v>
      </c>
      <c r="H16" s="10">
        <v>30.92173</v>
      </c>
      <c r="I16" s="17">
        <v>37.149120000000003</v>
      </c>
      <c r="J16" s="34">
        <f>H16*37*0.0036</f>
        <v>4.1187744359999998</v>
      </c>
      <c r="K16" s="46"/>
      <c r="L16" s="46"/>
    </row>
    <row r="17" spans="1:12" ht="15" customHeight="1" x14ac:dyDescent="0.25">
      <c r="A17" s="44"/>
      <c r="B17" s="44"/>
      <c r="C17" s="18"/>
      <c r="D17" s="9"/>
      <c r="E17" s="15" t="s">
        <v>21</v>
      </c>
      <c r="F17" s="9">
        <v>5872</v>
      </c>
      <c r="G17" s="44" t="s">
        <v>17</v>
      </c>
      <c r="H17" s="10">
        <v>0.10285</v>
      </c>
      <c r="I17" s="17">
        <v>0.30497999999999997</v>
      </c>
      <c r="J17" s="34">
        <f t="shared" ref="J17:J21" si="1">H17*37*0.0036</f>
        <v>1.3699619999999999E-2</v>
      </c>
      <c r="K17" s="46"/>
      <c r="L17" s="46"/>
    </row>
    <row r="18" spans="1:12" ht="15" customHeight="1" x14ac:dyDescent="0.25">
      <c r="A18" s="44"/>
      <c r="B18" s="44"/>
      <c r="C18" s="18"/>
      <c r="D18" s="9"/>
      <c r="E18" s="15" t="s">
        <v>22</v>
      </c>
      <c r="F18" s="9">
        <v>871</v>
      </c>
      <c r="G18" s="44" t="s">
        <v>17</v>
      </c>
      <c r="H18" s="10">
        <v>5.9000000000000003E-4</v>
      </c>
      <c r="I18" s="17">
        <v>1.1900000000000001E-3</v>
      </c>
      <c r="J18" s="37">
        <f t="shared" si="1"/>
        <v>7.8588E-5</v>
      </c>
      <c r="K18" s="46"/>
      <c r="L18" s="46"/>
    </row>
    <row r="19" spans="1:12" ht="15" customHeight="1" x14ac:dyDescent="0.25">
      <c r="A19" s="44"/>
      <c r="B19" s="44"/>
      <c r="C19" s="18"/>
      <c r="D19" s="9"/>
      <c r="E19" s="15" t="s">
        <v>23</v>
      </c>
      <c r="F19" s="9">
        <v>6486</v>
      </c>
      <c r="G19" s="44" t="s">
        <v>17</v>
      </c>
      <c r="H19" s="10">
        <v>0.27644000000000002</v>
      </c>
      <c r="I19" s="17">
        <v>0.30617</v>
      </c>
      <c r="J19" s="34">
        <f t="shared" si="1"/>
        <v>3.6821808000000004E-2</v>
      </c>
      <c r="K19" s="46"/>
      <c r="L19" s="46"/>
    </row>
    <row r="20" spans="1:12" ht="15" customHeight="1" x14ac:dyDescent="0.25">
      <c r="A20" s="44"/>
      <c r="B20" s="44"/>
      <c r="C20" s="18"/>
      <c r="D20" s="9"/>
      <c r="E20" s="15" t="s">
        <v>24</v>
      </c>
      <c r="F20" s="9">
        <v>308</v>
      </c>
      <c r="G20" s="44" t="s">
        <v>17</v>
      </c>
      <c r="H20" s="10">
        <v>8.5185899999999997</v>
      </c>
      <c r="I20" s="17">
        <v>8.5738800000000008</v>
      </c>
      <c r="J20" s="34">
        <f t="shared" si="1"/>
        <v>1.1346761879999998</v>
      </c>
      <c r="K20" s="46"/>
      <c r="L20" s="46"/>
    </row>
    <row r="21" spans="1:12" ht="15" customHeight="1" x14ac:dyDescent="0.25">
      <c r="A21" s="44"/>
      <c r="B21" s="44"/>
      <c r="C21" s="18"/>
      <c r="D21" s="9"/>
      <c r="E21" s="15" t="s">
        <v>25</v>
      </c>
      <c r="F21" s="9">
        <v>5897</v>
      </c>
      <c r="G21" s="44" t="s">
        <v>17</v>
      </c>
      <c r="H21" s="10">
        <v>5.4355099999999998</v>
      </c>
      <c r="I21" s="17">
        <v>11.78299</v>
      </c>
      <c r="J21" s="34">
        <f t="shared" si="1"/>
        <v>0.72400993199999997</v>
      </c>
      <c r="K21" s="46"/>
      <c r="L21" s="46"/>
    </row>
    <row r="22" spans="1:12" ht="15" customHeight="1" x14ac:dyDescent="0.25">
      <c r="A22" s="45"/>
      <c r="B22" s="45"/>
      <c r="C22" s="30"/>
      <c r="D22" s="11"/>
      <c r="E22" s="12"/>
      <c r="F22" s="23"/>
      <c r="G22" s="45"/>
      <c r="H22" s="13"/>
      <c r="I22" s="13"/>
      <c r="J22" s="35"/>
      <c r="K22" s="46"/>
      <c r="L22" s="46"/>
    </row>
    <row r="23" spans="1:12" ht="15" customHeight="1" x14ac:dyDescent="0.25">
      <c r="A23" s="69" t="s">
        <v>15</v>
      </c>
      <c r="B23" s="62" t="s">
        <v>39</v>
      </c>
      <c r="C23" s="50"/>
      <c r="D23" s="9"/>
      <c r="E23" s="8"/>
      <c r="F23" s="24"/>
      <c r="G23" s="44"/>
      <c r="H23" s="17"/>
      <c r="I23" s="28"/>
      <c r="J23" s="36"/>
      <c r="K23" s="46"/>
      <c r="L23" s="46"/>
    </row>
    <row r="24" spans="1:12" ht="15" customHeight="1" x14ac:dyDescent="0.25">
      <c r="A24" s="70"/>
      <c r="B24" s="59"/>
      <c r="C24" s="57" t="s">
        <v>34</v>
      </c>
      <c r="D24" s="9">
        <v>601</v>
      </c>
      <c r="E24" s="8" t="s">
        <v>16</v>
      </c>
      <c r="F24" s="24">
        <v>4281</v>
      </c>
      <c r="G24" s="52" t="s">
        <v>17</v>
      </c>
      <c r="H24" s="17">
        <v>0.11014</v>
      </c>
      <c r="I24" s="17">
        <v>6.0374400000000001</v>
      </c>
      <c r="J24" s="34">
        <v>2.0459999999999998</v>
      </c>
      <c r="K24" s="54"/>
      <c r="L24" s="54"/>
    </row>
    <row r="25" spans="1:12" ht="15" customHeight="1" x14ac:dyDescent="0.25">
      <c r="A25" s="70"/>
      <c r="B25" s="59"/>
      <c r="C25" s="62" t="s">
        <v>26</v>
      </c>
      <c r="D25" s="26"/>
      <c r="E25" s="27"/>
      <c r="F25" s="4"/>
      <c r="G25" s="43"/>
      <c r="H25" s="28"/>
      <c r="I25" s="28"/>
      <c r="J25" s="36"/>
      <c r="K25" s="46"/>
      <c r="L25" s="46"/>
    </row>
    <row r="26" spans="1:12" ht="15" customHeight="1" x14ac:dyDescent="0.25">
      <c r="A26" s="70"/>
      <c r="B26" s="59"/>
      <c r="C26" s="59"/>
      <c r="D26" s="40">
        <v>602</v>
      </c>
      <c r="E26" s="15" t="s">
        <v>16</v>
      </c>
      <c r="F26" s="9">
        <v>4281</v>
      </c>
      <c r="G26" s="44" t="s">
        <v>17</v>
      </c>
      <c r="H26" s="17">
        <v>0.31780000000000003</v>
      </c>
      <c r="I26" s="17">
        <v>0.31780000000000003</v>
      </c>
      <c r="J26" s="34">
        <v>0.41799999999999998</v>
      </c>
      <c r="K26" s="46"/>
      <c r="L26" s="46"/>
    </row>
    <row r="27" spans="1:12" ht="15" customHeight="1" x14ac:dyDescent="0.25">
      <c r="A27" s="70"/>
      <c r="B27" s="59"/>
      <c r="C27" s="63"/>
      <c r="D27" s="25"/>
      <c r="E27" s="29"/>
      <c r="F27" s="11"/>
      <c r="G27" s="45"/>
      <c r="H27" s="13"/>
      <c r="I27" s="13"/>
      <c r="J27" s="38"/>
      <c r="K27" s="46"/>
      <c r="L27" s="46"/>
    </row>
    <row r="28" spans="1:12" ht="15" customHeight="1" x14ac:dyDescent="0.25">
      <c r="A28" s="70"/>
      <c r="B28" s="59"/>
      <c r="C28" s="62" t="s">
        <v>26</v>
      </c>
      <c r="D28" s="7"/>
      <c r="E28" s="56"/>
      <c r="F28" s="24"/>
      <c r="G28" s="52"/>
      <c r="H28" s="17"/>
      <c r="I28" s="17"/>
      <c r="J28" s="37"/>
      <c r="K28" s="54"/>
      <c r="L28" s="54"/>
    </row>
    <row r="29" spans="1:12" ht="15" customHeight="1" x14ac:dyDescent="0.25">
      <c r="A29" s="71"/>
      <c r="B29" s="63"/>
      <c r="C29" s="63"/>
      <c r="D29" s="25">
        <v>603</v>
      </c>
      <c r="E29" s="29" t="s">
        <v>16</v>
      </c>
      <c r="F29" s="11">
        <v>4281</v>
      </c>
      <c r="G29" s="53" t="s">
        <v>17</v>
      </c>
      <c r="H29" s="13">
        <v>0.10822</v>
      </c>
      <c r="I29" s="13">
        <v>0.10822</v>
      </c>
      <c r="J29" s="35">
        <v>0.14199999999999999</v>
      </c>
      <c r="K29" s="54"/>
      <c r="L29" s="54"/>
    </row>
    <row r="30" spans="1:12" ht="15" customHeight="1" x14ac:dyDescent="0.25">
      <c r="A30" s="69" t="s">
        <v>15</v>
      </c>
      <c r="B30" s="62" t="s">
        <v>39</v>
      </c>
      <c r="C30" s="59" t="s">
        <v>27</v>
      </c>
      <c r="D30" s="7"/>
      <c r="E30" s="8"/>
      <c r="F30" s="24"/>
      <c r="G30" s="52"/>
      <c r="H30" s="17"/>
      <c r="I30" s="17"/>
      <c r="J30" s="34"/>
      <c r="K30" s="46"/>
      <c r="L30" s="46"/>
    </row>
    <row r="31" spans="1:12" ht="15" customHeight="1" x14ac:dyDescent="0.25">
      <c r="A31" s="59"/>
      <c r="B31" s="59"/>
      <c r="C31" s="59"/>
      <c r="D31" s="7">
        <v>604</v>
      </c>
      <c r="E31" s="8" t="s">
        <v>24</v>
      </c>
      <c r="F31" s="24">
        <v>308</v>
      </c>
      <c r="G31" s="44" t="s">
        <v>17</v>
      </c>
      <c r="H31" s="17">
        <v>0.13244</v>
      </c>
      <c r="I31" s="17">
        <v>0.13244</v>
      </c>
      <c r="J31" s="34">
        <v>1.9E-2</v>
      </c>
      <c r="K31" s="46"/>
      <c r="L31" s="46"/>
    </row>
    <row r="32" spans="1:12" ht="15" customHeight="1" x14ac:dyDescent="0.25">
      <c r="A32" s="59"/>
      <c r="B32" s="59"/>
      <c r="C32" s="63"/>
      <c r="D32" s="42"/>
      <c r="E32" s="29"/>
      <c r="F32" s="11"/>
      <c r="G32" s="45"/>
      <c r="H32" s="13"/>
      <c r="I32" s="13"/>
      <c r="J32" s="35"/>
      <c r="K32" s="46"/>
      <c r="L32" s="46"/>
    </row>
    <row r="33" spans="1:12" ht="15" customHeight="1" x14ac:dyDescent="0.25">
      <c r="A33" s="59"/>
      <c r="B33" s="59"/>
      <c r="C33" s="50"/>
      <c r="D33" s="7"/>
      <c r="E33" s="15"/>
      <c r="F33" s="9"/>
      <c r="G33" s="44"/>
      <c r="H33" s="17"/>
      <c r="I33" s="17"/>
      <c r="J33" s="34"/>
      <c r="K33" s="46"/>
      <c r="L33" s="46"/>
    </row>
    <row r="34" spans="1:12" ht="15" customHeight="1" x14ac:dyDescent="0.25">
      <c r="A34" s="59"/>
      <c r="B34" s="59"/>
      <c r="C34" s="52" t="s">
        <v>33</v>
      </c>
      <c r="D34" s="40">
        <v>605</v>
      </c>
      <c r="E34" s="8" t="s">
        <v>24</v>
      </c>
      <c r="F34" s="24">
        <v>308</v>
      </c>
      <c r="G34" s="52" t="s">
        <v>17</v>
      </c>
      <c r="H34" s="17">
        <v>8.0000000000000007E-5</v>
      </c>
      <c r="I34" s="17">
        <v>8.0000000000000007E-5</v>
      </c>
      <c r="J34" s="34">
        <v>2E-3</v>
      </c>
      <c r="K34" s="46"/>
      <c r="L34" s="46"/>
    </row>
    <row r="35" spans="1:12" ht="15" customHeight="1" x14ac:dyDescent="0.25">
      <c r="A35" s="63"/>
      <c r="B35" s="63"/>
      <c r="C35" s="58"/>
      <c r="D35" s="25"/>
      <c r="E35" s="29"/>
      <c r="F35" s="11"/>
      <c r="G35" s="45"/>
      <c r="H35" s="13"/>
      <c r="I35" s="13"/>
      <c r="J35" s="38"/>
      <c r="K35" s="46"/>
      <c r="L35" s="46"/>
    </row>
    <row r="36" spans="1:12" ht="13.5" customHeight="1" x14ac:dyDescent="0.25">
      <c r="A36" s="67"/>
      <c r="B36" s="67"/>
      <c r="C36" s="67"/>
      <c r="D36" s="67"/>
      <c r="E36" s="67"/>
      <c r="F36" s="67"/>
      <c r="G36" s="67"/>
      <c r="H36" s="67" t="s">
        <v>28</v>
      </c>
      <c r="I36" s="67"/>
      <c r="J36" s="39">
        <f>SUM(J8:J35)</f>
        <v>13.908203611999998</v>
      </c>
      <c r="K36" s="46"/>
      <c r="L36" s="46"/>
    </row>
    <row r="37" spans="1:12" ht="15" customHeight="1" x14ac:dyDescent="0.25">
      <c r="A37" s="44"/>
      <c r="B37" s="44"/>
      <c r="C37" s="18"/>
      <c r="D37" s="4"/>
      <c r="E37" s="8"/>
      <c r="F37" s="24"/>
      <c r="G37" s="44"/>
      <c r="H37" s="17"/>
      <c r="I37" s="17"/>
      <c r="J37" s="34"/>
      <c r="K37" s="46"/>
      <c r="L37" s="46"/>
    </row>
    <row r="38" spans="1:12" ht="15" customHeight="1" x14ac:dyDescent="0.25">
      <c r="A38" s="41" t="s">
        <v>36</v>
      </c>
      <c r="B38" s="59" t="s">
        <v>37</v>
      </c>
      <c r="C38" s="59" t="s">
        <v>38</v>
      </c>
      <c r="D38" s="40">
        <v>606</v>
      </c>
      <c r="E38" s="15" t="s">
        <v>20</v>
      </c>
      <c r="F38" s="9">
        <v>5917</v>
      </c>
      <c r="G38" s="44" t="s">
        <v>17</v>
      </c>
      <c r="H38" s="17">
        <v>0.35852000000000001</v>
      </c>
      <c r="I38" s="17">
        <v>0.35852000000000001</v>
      </c>
      <c r="J38" s="34">
        <v>6.5049999999999999</v>
      </c>
      <c r="K38" s="46"/>
      <c r="L38" s="46"/>
    </row>
    <row r="39" spans="1:12" ht="15" customHeight="1" x14ac:dyDescent="0.25">
      <c r="A39" s="44"/>
      <c r="B39" s="59"/>
      <c r="C39" s="59"/>
      <c r="D39" s="7"/>
      <c r="E39" s="15" t="s">
        <v>21</v>
      </c>
      <c r="F39" s="9">
        <v>5872</v>
      </c>
      <c r="G39" s="44" t="s">
        <v>17</v>
      </c>
      <c r="H39" s="17">
        <v>7.9920000000000005E-2</v>
      </c>
      <c r="I39" s="17">
        <v>7.9920000000000005E-2</v>
      </c>
      <c r="J39" s="34">
        <v>1.45</v>
      </c>
      <c r="K39" s="46"/>
      <c r="L39" s="46"/>
    </row>
    <row r="40" spans="1:12" ht="15" customHeight="1" x14ac:dyDescent="0.25">
      <c r="A40" s="44"/>
      <c r="B40" s="44"/>
      <c r="C40" s="18"/>
      <c r="D40" s="7"/>
      <c r="E40" s="15" t="s">
        <v>23</v>
      </c>
      <c r="F40" s="9">
        <v>6486</v>
      </c>
      <c r="G40" s="44" t="s">
        <v>17</v>
      </c>
      <c r="H40" s="17">
        <v>7.2199999999999999E-3</v>
      </c>
      <c r="I40" s="17">
        <v>7.2199999999999999E-3</v>
      </c>
      <c r="J40" s="34">
        <v>0.13100000000000001</v>
      </c>
      <c r="K40" s="46"/>
      <c r="L40" s="46"/>
    </row>
    <row r="41" spans="1:12" ht="15" customHeight="1" x14ac:dyDescent="0.25">
      <c r="A41" s="44"/>
      <c r="B41" s="44"/>
      <c r="C41" s="18"/>
      <c r="D41" s="7"/>
      <c r="E41" s="15" t="s">
        <v>24</v>
      </c>
      <c r="F41" s="9">
        <v>308</v>
      </c>
      <c r="G41" s="44" t="s">
        <v>17</v>
      </c>
      <c r="H41" s="17">
        <v>9.6780000000000005E-2</v>
      </c>
      <c r="I41" s="17">
        <v>9.6780000000000005E-2</v>
      </c>
      <c r="J41" s="34">
        <v>1.756</v>
      </c>
      <c r="K41" s="46"/>
      <c r="L41" s="46"/>
    </row>
    <row r="42" spans="1:12" ht="15" customHeight="1" x14ac:dyDescent="0.25">
      <c r="A42" s="52"/>
      <c r="B42" s="52"/>
      <c r="C42" s="55"/>
      <c r="D42" s="7"/>
      <c r="E42" s="56" t="s">
        <v>25</v>
      </c>
      <c r="F42" s="24">
        <v>5897</v>
      </c>
      <c r="G42" s="52" t="s">
        <v>17</v>
      </c>
      <c r="H42" s="17">
        <v>6.3400000000000001E-3</v>
      </c>
      <c r="I42" s="17">
        <v>6.3400000000000001E-3</v>
      </c>
      <c r="J42" s="34">
        <v>0.115</v>
      </c>
      <c r="K42" s="54"/>
      <c r="L42" s="54"/>
    </row>
    <row r="43" spans="1:12" ht="15" customHeight="1" x14ac:dyDescent="0.25">
      <c r="A43" s="45"/>
      <c r="B43" s="45"/>
      <c r="C43" s="30"/>
      <c r="D43" s="25"/>
      <c r="E43" s="12"/>
      <c r="F43" s="23"/>
      <c r="G43" s="45"/>
      <c r="H43" s="13"/>
      <c r="I43" s="13"/>
      <c r="J43" s="35"/>
      <c r="K43" s="46"/>
      <c r="L43" s="46"/>
    </row>
    <row r="44" spans="1:12" x14ac:dyDescent="0.25">
      <c r="A44" s="68"/>
      <c r="B44" s="68"/>
      <c r="C44" s="68"/>
      <c r="D44" s="68"/>
      <c r="E44" s="68"/>
      <c r="F44" s="68"/>
      <c r="G44" s="68"/>
      <c r="H44" s="67" t="s">
        <v>28</v>
      </c>
      <c r="I44" s="67"/>
      <c r="J44" s="39">
        <f>SUM(J38:J43)</f>
        <v>9.9570000000000007</v>
      </c>
      <c r="K44" s="46"/>
      <c r="L44" s="46"/>
    </row>
    <row r="45" spans="1:12" x14ac:dyDescent="0.25">
      <c r="A45" s="46"/>
      <c r="B45" s="46"/>
      <c r="C45" s="46"/>
      <c r="D45" s="46"/>
      <c r="E45" s="46"/>
      <c r="F45" s="46"/>
      <c r="G45" s="46"/>
      <c r="H45" s="67" t="s">
        <v>29</v>
      </c>
      <c r="I45" s="67"/>
      <c r="J45" s="51">
        <f>J44+J36</f>
        <v>23.865203611999998</v>
      </c>
      <c r="K45" s="46"/>
      <c r="L45" s="46"/>
    </row>
    <row r="46" spans="1:12" x14ac:dyDescent="0.25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</row>
    <row r="47" spans="1:12" x14ac:dyDescent="0.25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</row>
    <row r="48" spans="1:12" x14ac:dyDescent="0.25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</row>
    <row r="49" spans="1:12" x14ac:dyDescent="0.25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</row>
    <row r="50" spans="1:12" x14ac:dyDescent="0.25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</row>
    <row r="51" spans="1:12" x14ac:dyDescent="0.25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</row>
    <row r="52" spans="1:12" x14ac:dyDescent="0.25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</row>
    <row r="53" spans="1:12" x14ac:dyDescent="0.25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</row>
    <row r="54" spans="1:12" x14ac:dyDescent="0.25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</row>
    <row r="55" spans="1:12" x14ac:dyDescent="0.25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</row>
    <row r="56" spans="1:12" x14ac:dyDescent="0.2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</row>
    <row r="57" spans="1:12" x14ac:dyDescent="0.25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</row>
    <row r="58" spans="1:12" x14ac:dyDescent="0.25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</row>
    <row r="59" spans="1:12" x14ac:dyDescent="0.25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</row>
    <row r="60" spans="1:12" x14ac:dyDescent="0.25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</row>
    <row r="61" spans="1:12" x14ac:dyDescent="0.25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</row>
    <row r="62" spans="1:12" x14ac:dyDescent="0.25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</row>
    <row r="63" spans="1:12" x14ac:dyDescent="0.25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</row>
    <row r="64" spans="1:12" x14ac:dyDescent="0.25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</row>
    <row r="65" spans="1:12" x14ac:dyDescent="0.25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</row>
    <row r="66" spans="1:12" x14ac:dyDescent="0.25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</row>
    <row r="67" spans="1:12" x14ac:dyDescent="0.25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</row>
    <row r="68" spans="1:12" x14ac:dyDescent="0.25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</row>
    <row r="69" spans="1:12" x14ac:dyDescent="0.25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</row>
    <row r="70" spans="1:12" x14ac:dyDescent="0.25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</row>
    <row r="71" spans="1:12" x14ac:dyDescent="0.25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</row>
    <row r="72" spans="1:12" x14ac:dyDescent="0.25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</row>
    <row r="73" spans="1:12" x14ac:dyDescent="0.25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</row>
    <row r="74" spans="1:12" x14ac:dyDescent="0.25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</row>
    <row r="75" spans="1:12" x14ac:dyDescent="0.25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</row>
    <row r="76" spans="1:12" x14ac:dyDescent="0.25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</row>
    <row r="77" spans="1:12" x14ac:dyDescent="0.25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</row>
    <row r="78" spans="1:12" x14ac:dyDescent="0.25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</row>
    <row r="79" spans="1:12" x14ac:dyDescent="0.25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</row>
    <row r="80" spans="1:12" x14ac:dyDescent="0.25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</row>
    <row r="81" spans="1:12" x14ac:dyDescent="0.25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</row>
    <row r="82" spans="1:12" x14ac:dyDescent="0.25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</row>
    <row r="83" spans="1:12" x14ac:dyDescent="0.25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</row>
    <row r="84" spans="1:12" x14ac:dyDescent="0.25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</row>
    <row r="85" spans="1:12" x14ac:dyDescent="0.25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</row>
    <row r="86" spans="1:12" x14ac:dyDescent="0.25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</row>
    <row r="87" spans="1:12" x14ac:dyDescent="0.25">
      <c r="A87" s="46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</row>
    <row r="88" spans="1:12" x14ac:dyDescent="0.25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</row>
    <row r="89" spans="1:12" x14ac:dyDescent="0.25">
      <c r="A89" s="46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</row>
    <row r="90" spans="1:12" x14ac:dyDescent="0.25">
      <c r="A90" s="46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</row>
    <row r="91" spans="1:12" x14ac:dyDescent="0.25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</row>
    <row r="92" spans="1:12" x14ac:dyDescent="0.25">
      <c r="A92" s="46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</row>
    <row r="93" spans="1:12" x14ac:dyDescent="0.25">
      <c r="A93" s="46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</row>
    <row r="94" spans="1:12" x14ac:dyDescent="0.25">
      <c r="A94" s="46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</row>
    <row r="95" spans="1:12" x14ac:dyDescent="0.25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</row>
    <row r="96" spans="1:12" x14ac:dyDescent="0.25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</row>
    <row r="97" spans="1:12" x14ac:dyDescent="0.25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</row>
    <row r="98" spans="1:12" x14ac:dyDescent="0.25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</row>
    <row r="99" spans="1:12" x14ac:dyDescent="0.25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</row>
    <row r="100" spans="1:12" x14ac:dyDescent="0.25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</row>
    <row r="101" spans="1:12" x14ac:dyDescent="0.25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</row>
    <row r="102" spans="1:12" x14ac:dyDescent="0.25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</row>
    <row r="103" spans="1:12" x14ac:dyDescent="0.25">
      <c r="A103" s="32"/>
      <c r="B103" s="32"/>
      <c r="C103" s="32"/>
      <c r="D103" s="32"/>
      <c r="E103" s="32"/>
      <c r="F103" s="32"/>
      <c r="G103" s="32"/>
    </row>
    <row r="104" spans="1:12" x14ac:dyDescent="0.25">
      <c r="A104" s="32"/>
      <c r="B104" s="32"/>
      <c r="C104" s="32"/>
      <c r="D104" s="32"/>
      <c r="E104" s="32"/>
      <c r="F104" s="32"/>
      <c r="G104" s="32"/>
    </row>
    <row r="105" spans="1:12" x14ac:dyDescent="0.25">
      <c r="A105" s="32"/>
      <c r="B105" s="32"/>
      <c r="C105" s="32"/>
      <c r="D105" s="32"/>
      <c r="E105" s="32"/>
      <c r="F105" s="32"/>
      <c r="G105" s="32"/>
    </row>
    <row r="106" spans="1:12" x14ac:dyDescent="0.25">
      <c r="A106" s="32"/>
      <c r="B106" s="32"/>
      <c r="C106" s="32"/>
      <c r="D106" s="32"/>
      <c r="E106" s="32"/>
      <c r="F106" s="32"/>
      <c r="G106" s="32"/>
    </row>
    <row r="107" spans="1:12" x14ac:dyDescent="0.25">
      <c r="A107" s="32"/>
      <c r="B107" s="32"/>
      <c r="C107" s="32"/>
      <c r="D107" s="32"/>
      <c r="E107" s="32"/>
      <c r="F107" s="32"/>
      <c r="G107" s="32"/>
    </row>
    <row r="108" spans="1:12" x14ac:dyDescent="0.25">
      <c r="A108" s="32"/>
      <c r="B108" s="32"/>
      <c r="C108" s="32"/>
      <c r="D108" s="32"/>
      <c r="E108" s="32"/>
      <c r="F108" s="32"/>
      <c r="G108" s="32"/>
    </row>
    <row r="109" spans="1:12" x14ac:dyDescent="0.25">
      <c r="A109" s="32"/>
      <c r="B109" s="32"/>
      <c r="C109" s="32"/>
      <c r="D109" s="32"/>
      <c r="E109" s="32"/>
      <c r="F109" s="32"/>
      <c r="G109" s="32"/>
    </row>
    <row r="110" spans="1:12" x14ac:dyDescent="0.25">
      <c r="A110" s="32"/>
      <c r="B110" s="32"/>
      <c r="C110" s="32"/>
      <c r="D110" s="32"/>
      <c r="E110" s="32"/>
      <c r="F110" s="32"/>
      <c r="G110" s="32"/>
    </row>
    <row r="111" spans="1:12" x14ac:dyDescent="0.25">
      <c r="A111" s="32"/>
      <c r="B111" s="32"/>
      <c r="C111" s="32"/>
      <c r="D111" s="32"/>
      <c r="E111" s="32"/>
      <c r="F111" s="32"/>
      <c r="G111" s="32"/>
    </row>
    <row r="112" spans="1:12" x14ac:dyDescent="0.25">
      <c r="A112" s="32"/>
      <c r="B112" s="32"/>
      <c r="C112" s="32"/>
      <c r="D112" s="32"/>
      <c r="E112" s="32"/>
      <c r="F112" s="32"/>
      <c r="G112" s="32"/>
    </row>
    <row r="113" spans="1:7" x14ac:dyDescent="0.25">
      <c r="A113" s="32"/>
      <c r="B113" s="32"/>
      <c r="C113" s="32"/>
      <c r="D113" s="32"/>
      <c r="E113" s="32"/>
      <c r="F113" s="32"/>
      <c r="G113" s="32"/>
    </row>
    <row r="114" spans="1:7" x14ac:dyDescent="0.25">
      <c r="A114" s="32"/>
      <c r="B114" s="32"/>
      <c r="C114" s="32"/>
      <c r="D114" s="32"/>
      <c r="E114" s="32"/>
      <c r="F114" s="32"/>
      <c r="G114" s="32"/>
    </row>
    <row r="115" spans="1:7" x14ac:dyDescent="0.25">
      <c r="A115" s="32"/>
      <c r="B115" s="32"/>
      <c r="C115" s="32"/>
      <c r="D115" s="32"/>
      <c r="E115" s="32"/>
      <c r="F115" s="32"/>
      <c r="G115" s="32"/>
    </row>
    <row r="116" spans="1:7" x14ac:dyDescent="0.25">
      <c r="A116" s="32"/>
      <c r="B116" s="32"/>
      <c r="C116" s="32"/>
      <c r="D116" s="32"/>
      <c r="E116" s="32"/>
      <c r="F116" s="32"/>
      <c r="G116" s="32"/>
    </row>
    <row r="117" spans="1:7" x14ac:dyDescent="0.25">
      <c r="A117" s="32"/>
      <c r="B117" s="32"/>
      <c r="C117" s="32"/>
      <c r="D117" s="32"/>
      <c r="E117" s="32"/>
      <c r="F117" s="32"/>
      <c r="G117" s="32"/>
    </row>
    <row r="118" spans="1:7" x14ac:dyDescent="0.25">
      <c r="A118" s="32"/>
      <c r="B118" s="32"/>
      <c r="C118" s="32"/>
      <c r="D118" s="32"/>
      <c r="E118" s="32"/>
      <c r="F118" s="32"/>
      <c r="G118" s="32"/>
    </row>
    <row r="119" spans="1:7" x14ac:dyDescent="0.25">
      <c r="A119" s="32"/>
      <c r="B119" s="32"/>
      <c r="C119" s="32"/>
      <c r="D119" s="32"/>
      <c r="E119" s="32"/>
      <c r="F119" s="32"/>
      <c r="G119" s="32"/>
    </row>
    <row r="120" spans="1:7" x14ac:dyDescent="0.25">
      <c r="A120" s="32"/>
      <c r="B120" s="32"/>
      <c r="C120" s="32"/>
      <c r="D120" s="32"/>
      <c r="E120" s="32"/>
      <c r="F120" s="32"/>
      <c r="G120" s="32"/>
    </row>
    <row r="121" spans="1:7" x14ac:dyDescent="0.25">
      <c r="A121" s="32"/>
      <c r="B121" s="32"/>
      <c r="C121" s="32"/>
      <c r="D121" s="32"/>
      <c r="E121" s="32"/>
      <c r="F121" s="32"/>
      <c r="G121" s="32"/>
    </row>
    <row r="122" spans="1:7" x14ac:dyDescent="0.25">
      <c r="A122" s="32"/>
      <c r="B122" s="32"/>
      <c r="C122" s="32"/>
      <c r="D122" s="32"/>
      <c r="E122" s="32"/>
      <c r="F122" s="32"/>
      <c r="G122" s="32"/>
    </row>
    <row r="123" spans="1:7" x14ac:dyDescent="0.25">
      <c r="A123" s="32"/>
      <c r="B123" s="32"/>
      <c r="C123" s="32"/>
      <c r="D123" s="32"/>
      <c r="E123" s="32"/>
      <c r="F123" s="32"/>
      <c r="G123" s="32"/>
    </row>
    <row r="124" spans="1:7" x14ac:dyDescent="0.25">
      <c r="A124" s="32"/>
      <c r="B124" s="32"/>
      <c r="C124" s="32"/>
      <c r="D124" s="32"/>
      <c r="E124" s="32"/>
      <c r="F124" s="32"/>
      <c r="G124" s="32"/>
    </row>
  </sheetData>
  <mergeCells count="30">
    <mergeCell ref="C30:C32"/>
    <mergeCell ref="B23:B29"/>
    <mergeCell ref="A23:A29"/>
    <mergeCell ref="B30:B35"/>
    <mergeCell ref="A30:A35"/>
    <mergeCell ref="C25:C27"/>
    <mergeCell ref="H45:I45"/>
    <mergeCell ref="A44:G44"/>
    <mergeCell ref="H44:I44"/>
    <mergeCell ref="A36:G36"/>
    <mergeCell ref="H36:I36"/>
    <mergeCell ref="B38:B39"/>
    <mergeCell ref="C38:C39"/>
    <mergeCell ref="D4:D5"/>
    <mergeCell ref="E4:E5"/>
    <mergeCell ref="A1:J1"/>
    <mergeCell ref="A2:I2"/>
    <mergeCell ref="C3:D3"/>
    <mergeCell ref="E3:F3"/>
    <mergeCell ref="G3:J3"/>
    <mergeCell ref="A3:A5"/>
    <mergeCell ref="B3:B5"/>
    <mergeCell ref="J4:J5"/>
    <mergeCell ref="F4:F5"/>
    <mergeCell ref="G4:I4"/>
    <mergeCell ref="B8:B9"/>
    <mergeCell ref="B10:C10"/>
    <mergeCell ref="B16:C16"/>
    <mergeCell ref="C28:C29"/>
    <mergeCell ref="C4:C5"/>
  </mergeCells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796875" defaultRowHeight="12.5" x14ac:dyDescent="0.25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796875" defaultRowHeight="12.5" x14ac:dyDescent="0.25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Ekomodelis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Gintaras</dc:creator>
  <cp:lastModifiedBy>Gintaras</cp:lastModifiedBy>
  <cp:revision/>
  <cp:lastPrinted>2017-10-18T12:47:37Z</cp:lastPrinted>
  <dcterms:created xsi:type="dcterms:W3CDTF">2009-01-06T09:14:54Z</dcterms:created>
  <dcterms:modified xsi:type="dcterms:W3CDTF">2017-10-18T12:47:39Z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1033-9.1.0.4246</vt:lpwstr>
  </property>
</Properties>
</file>